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Pliki z dysku\Pliki\Moje dokumenty\2024\Uchwały\Uchwała 10\"/>
    </mc:Choice>
  </mc:AlternateContent>
  <xr:revisionPtr revIDLastSave="0" documentId="13_ncr:1_{9583A0AD-6BE6-4D74-8722-437C8575DA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9" i="2"/>
  <c r="F15" i="2" l="1"/>
  <c r="F14" i="2" s="1"/>
  <c r="E7" i="2" l="1"/>
  <c r="E22" i="2" l="1"/>
  <c r="F11" i="2"/>
  <c r="F10" i="2" l="1"/>
  <c r="F22" i="2" s="1"/>
</calcChain>
</file>

<file path=xl/sharedStrings.xml><?xml version="1.0" encoding="utf-8"?>
<sst xmlns="http://schemas.openxmlformats.org/spreadsheetml/2006/main" count="31" uniqueCount="31">
  <si>
    <t>Dział</t>
  </si>
  <si>
    <t>Rozdział</t>
  </si>
  <si>
    <t>Treść/ zadanie</t>
  </si>
  <si>
    <t>Ogółem</t>
  </si>
  <si>
    <t>§</t>
  </si>
  <si>
    <t>0480</t>
  </si>
  <si>
    <t>Wpływy z opłat za zezwolenia na sprzedaż napojów alkoholowych</t>
  </si>
  <si>
    <t>Ochrona zdrowia</t>
  </si>
  <si>
    <t>Zwalczanie narkomanii</t>
  </si>
  <si>
    <t>Przeciwdziałanie alkoholizmowi</t>
  </si>
  <si>
    <t>w zł</t>
  </si>
  <si>
    <t>Dotacja dla stowarzyszenia MSA "Krokus"</t>
  </si>
  <si>
    <t xml:space="preserve">Zakup materiałów </t>
  </si>
  <si>
    <t>Pozostałe usługi-konkursy,pogadanki</t>
  </si>
  <si>
    <t>Wynagrodzenia i pochodne od wynagrodzeń pracowników świetlic środowiskowych,członków komisji</t>
  </si>
  <si>
    <t>Zakup materiałów</t>
  </si>
  <si>
    <t>Zakup żywności-świetlice</t>
  </si>
  <si>
    <t>Dochody od osób prawnych, od osób fizycznych i od innych jednostek nieposiadających osobowości prawnej oraz wydatki związane z ich poborem</t>
  </si>
  <si>
    <t>Dotacja dla Izby Wytrzeźwień</t>
  </si>
  <si>
    <t>0270</t>
  </si>
  <si>
    <t>Wpływy z opłat za zezwolenia na sprzedaż napojów alkoholowych tzw."małpki"</t>
  </si>
  <si>
    <t xml:space="preserve">Plan dochodów               </t>
  </si>
  <si>
    <t xml:space="preserve">Plan wydatków                    </t>
  </si>
  <si>
    <t>Zakup energii</t>
  </si>
  <si>
    <t>4300, 4360, 4430</t>
  </si>
  <si>
    <t>Pozostałe usługi-konkursy,pogadanki, usługi telekomunikacyjne, opłaty</t>
  </si>
  <si>
    <t xml:space="preserve"> Dochody i wydatki budżetu Gminy Mieszkowice związane z realizacją zadań na podstawie ustawy o wychowaniu w trzeźwości i przeciwdziałaniu alkoholizmowi oraz przeciwdziałaniu narkomanii w 2024 r.</t>
  </si>
  <si>
    <t xml:space="preserve">4110, 4120, 4170  </t>
  </si>
  <si>
    <t>Załącznik nr 11 do Uchwały Nr XLV/386/2023 Rady Miejskiej w Mieszkowicach z 20 grudnia 2023 r.</t>
  </si>
  <si>
    <t>Różnica między dochodami a wydatkami w planie na rok 2024  w kwocie 40 389,24 zł  zostanie sfinansowana z niewykorzystanych środków pochodzących z rozliczenia dochodów i wydatków na podstawie ustawy o wychowaniu w trzeźwości i przeciwdziałaniu alkoholizmowi oraz przeciwdziałaniu narkomanii za 2023 r.</t>
  </si>
  <si>
    <t>Załącznik nr 7 do Uchwały nr V/  /2024 Rady Miejskiej w Mieszkowicach z dnia 30.10.2024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</si>
</sst>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Sylfaen"/>
      <family val="1"/>
      <charset val="238"/>
    </font>
    <font>
      <b/>
      <sz val="9"/>
      <color theme="1"/>
      <name val="Arial"/>
      <family val="2"/>
      <charset val="238"/>
    </font>
    <font>
      <i/>
      <sz val="8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3" fontId="4" fillId="0" borderId="10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/>
    </xf>
    <xf numFmtId="4" fontId="8" fillId="0" borderId="6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10" workbookViewId="0">
      <selection sqref="A1:G24"/>
    </sheetView>
  </sheetViews>
  <sheetFormatPr defaultRowHeight="15" x14ac:dyDescent="0.25"/>
  <cols>
    <col min="4" max="4" width="27.85546875" customWidth="1"/>
    <col min="5" max="5" width="16.5703125" customWidth="1"/>
    <col min="6" max="6" width="19.140625" customWidth="1"/>
  </cols>
  <sheetData>
    <row r="1" spans="1:6" ht="27.75" customHeight="1" x14ac:dyDescent="0.25">
      <c r="A1" s="40" t="s">
        <v>30</v>
      </c>
      <c r="B1" s="40"/>
      <c r="C1" s="40"/>
      <c r="D1" s="40"/>
      <c r="E1" s="40"/>
      <c r="F1" s="40"/>
    </row>
    <row r="2" spans="1:6" ht="57.75" customHeight="1" x14ac:dyDescent="0.25">
      <c r="A2" s="36"/>
      <c r="B2" s="36"/>
      <c r="C2" s="36"/>
      <c r="D2" s="36"/>
      <c r="E2" s="36"/>
      <c r="F2" s="37" t="s">
        <v>28</v>
      </c>
    </row>
    <row r="3" spans="1:6" ht="54.75" customHeight="1" x14ac:dyDescent="0.25">
      <c r="A3" s="38" t="s">
        <v>26</v>
      </c>
      <c r="B3" s="38"/>
      <c r="C3" s="38"/>
      <c r="D3" s="38"/>
      <c r="E3" s="38"/>
      <c r="F3" s="38"/>
    </row>
    <row r="4" spans="1:6" x14ac:dyDescent="0.25">
      <c r="A4" s="1"/>
      <c r="B4" s="1"/>
      <c r="C4" s="1"/>
      <c r="D4" s="1"/>
      <c r="E4" s="1"/>
      <c r="F4" s="23" t="s">
        <v>10</v>
      </c>
    </row>
    <row r="5" spans="1:6" ht="28.5" customHeight="1" x14ac:dyDescent="0.25">
      <c r="A5" s="17" t="s">
        <v>0</v>
      </c>
      <c r="B5" s="17" t="s">
        <v>1</v>
      </c>
      <c r="C5" s="18" t="s">
        <v>4</v>
      </c>
      <c r="D5" s="19" t="s">
        <v>2</v>
      </c>
      <c r="E5" s="20" t="s">
        <v>21</v>
      </c>
      <c r="F5" s="21" t="s">
        <v>22</v>
      </c>
    </row>
    <row r="6" spans="1:6" ht="12.75" customHeight="1" x14ac:dyDescent="0.25">
      <c r="A6" s="2">
        <v>1</v>
      </c>
      <c r="B6" s="2">
        <v>2</v>
      </c>
      <c r="C6" s="2">
        <v>3</v>
      </c>
      <c r="D6" s="3">
        <v>4</v>
      </c>
      <c r="E6" s="4">
        <v>5</v>
      </c>
      <c r="F6" s="2">
        <v>6</v>
      </c>
    </row>
    <row r="7" spans="1:6" ht="60" x14ac:dyDescent="0.25">
      <c r="A7" s="5">
        <v>756</v>
      </c>
      <c r="B7" s="6"/>
      <c r="C7" s="7"/>
      <c r="D7" s="8" t="s">
        <v>17</v>
      </c>
      <c r="E7" s="27">
        <f>E8+E9</f>
        <v>205877.03</v>
      </c>
      <c r="F7" s="28"/>
    </row>
    <row r="8" spans="1:6" ht="36.75" customHeight="1" x14ac:dyDescent="0.25">
      <c r="A8" s="5"/>
      <c r="B8" s="9">
        <v>75618</v>
      </c>
      <c r="C8" s="15" t="s">
        <v>19</v>
      </c>
      <c r="D8" s="10" t="s">
        <v>20</v>
      </c>
      <c r="E8" s="29">
        <f>40000+1393.21</f>
        <v>41393.21</v>
      </c>
      <c r="F8" s="30"/>
    </row>
    <row r="9" spans="1:6" ht="27.75" customHeight="1" x14ac:dyDescent="0.25">
      <c r="A9" s="5"/>
      <c r="B9" s="9">
        <v>75618</v>
      </c>
      <c r="C9" s="15" t="s">
        <v>5</v>
      </c>
      <c r="D9" s="10" t="s">
        <v>6</v>
      </c>
      <c r="E9" s="29">
        <f>130000+34483.82</f>
        <v>164483.82</v>
      </c>
      <c r="F9" s="30"/>
    </row>
    <row r="10" spans="1:6" ht="18.75" customHeight="1" x14ac:dyDescent="0.25">
      <c r="A10" s="5">
        <v>851</v>
      </c>
      <c r="B10" s="9"/>
      <c r="C10" s="9"/>
      <c r="D10" s="8" t="s">
        <v>7</v>
      </c>
      <c r="E10" s="31"/>
      <c r="F10" s="32">
        <f>F11+F14</f>
        <v>246266.27</v>
      </c>
    </row>
    <row r="11" spans="1:6" ht="18" customHeight="1" x14ac:dyDescent="0.25">
      <c r="A11" s="5"/>
      <c r="B11" s="9">
        <v>85153</v>
      </c>
      <c r="C11" s="9"/>
      <c r="D11" s="12" t="s">
        <v>8</v>
      </c>
      <c r="E11" s="31"/>
      <c r="F11" s="30">
        <f>F12+F13</f>
        <v>10500</v>
      </c>
    </row>
    <row r="12" spans="1:6" ht="18.75" customHeight="1" x14ac:dyDescent="0.25">
      <c r="A12" s="11"/>
      <c r="C12" s="9">
        <v>4210</v>
      </c>
      <c r="D12" s="10" t="s">
        <v>12</v>
      </c>
      <c r="E12" s="29"/>
      <c r="F12" s="30">
        <v>3000</v>
      </c>
    </row>
    <row r="13" spans="1:6" ht="27.75" customHeight="1" x14ac:dyDescent="0.25">
      <c r="A13" s="11"/>
      <c r="B13" s="9"/>
      <c r="C13" s="9">
        <v>4300</v>
      </c>
      <c r="D13" s="10" t="s">
        <v>13</v>
      </c>
      <c r="E13" s="29"/>
      <c r="F13" s="30">
        <v>7500</v>
      </c>
    </row>
    <row r="14" spans="1:6" ht="17.25" customHeight="1" x14ac:dyDescent="0.25">
      <c r="A14" s="11"/>
      <c r="B14" s="9">
        <v>85154</v>
      </c>
      <c r="C14" s="9"/>
      <c r="D14" s="10" t="s">
        <v>9</v>
      </c>
      <c r="E14" s="29"/>
      <c r="F14" s="30">
        <f>F17+F18+F19+F21+F15+F16+F20</f>
        <v>235766.27</v>
      </c>
    </row>
    <row r="15" spans="1:6" ht="18.75" customHeight="1" x14ac:dyDescent="0.25">
      <c r="A15" s="13"/>
      <c r="B15" s="14"/>
      <c r="C15" s="14">
        <v>2310</v>
      </c>
      <c r="D15" s="24" t="s">
        <v>18</v>
      </c>
      <c r="E15" s="33"/>
      <c r="F15" s="34">
        <f>3500+3400</f>
        <v>6900</v>
      </c>
    </row>
    <row r="16" spans="1:6" ht="26.25" customHeight="1" x14ac:dyDescent="0.25">
      <c r="A16" s="13"/>
      <c r="B16" s="14"/>
      <c r="C16" s="9">
        <v>2360</v>
      </c>
      <c r="D16" s="22" t="s">
        <v>11</v>
      </c>
      <c r="E16" s="29"/>
      <c r="F16" s="30">
        <v>14000</v>
      </c>
    </row>
    <row r="17" spans="1:6" ht="45" customHeight="1" x14ac:dyDescent="0.25">
      <c r="A17" s="13"/>
      <c r="B17" s="14"/>
      <c r="C17" s="26" t="s">
        <v>27</v>
      </c>
      <c r="D17" s="16" t="s">
        <v>14</v>
      </c>
      <c r="E17" s="33"/>
      <c r="F17" s="34">
        <v>73989.240000000005</v>
      </c>
    </row>
    <row r="18" spans="1:6" ht="20.25" customHeight="1" x14ac:dyDescent="0.25">
      <c r="A18" s="11"/>
      <c r="B18" s="9"/>
      <c r="C18" s="9">
        <v>4210</v>
      </c>
      <c r="D18" s="10" t="s">
        <v>15</v>
      </c>
      <c r="E18" s="29"/>
      <c r="F18" s="30">
        <v>49500</v>
      </c>
    </row>
    <row r="19" spans="1:6" ht="17.25" customHeight="1" x14ac:dyDescent="0.25">
      <c r="A19" s="13"/>
      <c r="B19" s="14"/>
      <c r="C19" s="9">
        <v>4220</v>
      </c>
      <c r="D19" s="10" t="s">
        <v>16</v>
      </c>
      <c r="E19" s="29"/>
      <c r="F19" s="30">
        <v>23000</v>
      </c>
    </row>
    <row r="20" spans="1:6" ht="17.25" customHeight="1" x14ac:dyDescent="0.25">
      <c r="A20" s="13"/>
      <c r="B20" s="14"/>
      <c r="C20" s="9">
        <v>4260</v>
      </c>
      <c r="D20" s="10" t="s">
        <v>23</v>
      </c>
      <c r="E20" s="29"/>
      <c r="F20" s="30">
        <v>2000</v>
      </c>
    </row>
    <row r="21" spans="1:6" ht="38.25" customHeight="1" x14ac:dyDescent="0.25">
      <c r="A21" s="11"/>
      <c r="B21" s="6"/>
      <c r="C21" s="25" t="s">
        <v>24</v>
      </c>
      <c r="D21" s="10" t="s">
        <v>25</v>
      </c>
      <c r="E21" s="29"/>
      <c r="F21" s="30">
        <v>66377.03</v>
      </c>
    </row>
    <row r="22" spans="1:6" ht="18.75" customHeight="1" x14ac:dyDescent="0.25">
      <c r="A22" s="39" t="s">
        <v>3</v>
      </c>
      <c r="B22" s="39"/>
      <c r="C22" s="39"/>
      <c r="D22" s="39"/>
      <c r="E22" s="35">
        <f>SUM(,E7,E10)</f>
        <v>205877.03</v>
      </c>
      <c r="F22" s="35">
        <f>SUM(,F7,F10)</f>
        <v>246266.27</v>
      </c>
    </row>
    <row r="24" spans="1:6" ht="55.5" customHeight="1" x14ac:dyDescent="0.25">
      <c r="A24" s="41" t="s">
        <v>29</v>
      </c>
      <c r="B24" s="41"/>
      <c r="C24" s="41"/>
      <c r="D24" s="41"/>
      <c r="E24" s="41"/>
      <c r="F24" s="41"/>
    </row>
  </sheetData>
  <mergeCells count="4">
    <mergeCell ref="A3:F3"/>
    <mergeCell ref="A22:D22"/>
    <mergeCell ref="A1:F1"/>
    <mergeCell ref="A24:F24"/>
  </mergeCells>
  <pageMargins left="0.19685039370078741" right="0.19685039370078741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gks</dc:creator>
  <cp:lastModifiedBy>Bożena Misiewicz</cp:lastModifiedBy>
  <cp:lastPrinted>2024-10-24T08:01:47Z</cp:lastPrinted>
  <dcterms:created xsi:type="dcterms:W3CDTF">2016-11-08T08:44:49Z</dcterms:created>
  <dcterms:modified xsi:type="dcterms:W3CDTF">2024-10-24T08:01:48Z</dcterms:modified>
</cp:coreProperties>
</file>